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01" windowWidth="11355" windowHeight="8445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<sst xmlns="http://schemas.openxmlformats.org/spreadsheetml/2006/main" count="39" uniqueCount="37">
  <si>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</si>
  <si>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</si>
  <si>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</si>
  <si>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</si>
  <si>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</si>
  <si>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</si>
  <si>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</si>
  <si>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</si>
  <si>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</si>
  <si>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</si>
  <si>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</si>
  <si>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</si>
  <si>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096 0401 233019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</si>
  <si>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</si>
  <si>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</si>
  <si>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</si>
  <si>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</si>
  <si>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</si>
  <si>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</si>
  <si>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налога на имущество организаций и земельного налога</t>
  </si>
  <si>
    <t>Уплата прочих налогов, сборов</t>
  </si>
  <si>
    <t xml:space="preserve">096 0401 2330190012 121 </t>
  </si>
  <si>
    <t>096 0401 2330190012 129</t>
  </si>
  <si>
    <t xml:space="preserve">096 0401 2330190019 122 </t>
  </si>
  <si>
    <t xml:space="preserve">096 0401 2330190019 242 </t>
  </si>
  <si>
    <t>096 0401 2330190019 244</t>
  </si>
  <si>
    <t>096 0401 2330190019 831</t>
  </si>
  <si>
    <t>096 0401 2330190019 851</t>
  </si>
  <si>
    <t>096 0401 2330190019 852</t>
  </si>
  <si>
    <t>096 0401 2330193969 122</t>
  </si>
  <si>
    <t>Подпрограмма «Безопасность в информационном обществе», Основное мероприятие "Контроль и надзор в сфере связи, информационных технологий и массовых коммуникаций"</t>
  </si>
  <si>
    <t>Образование</t>
  </si>
  <si>
    <t>096 0700</t>
  </si>
  <si>
    <t>096 0705 2330190019 244</t>
  </si>
  <si>
    <t>Отчет об исполнении федерального бюджета за 1 квартал 2018 года</t>
  </si>
  <si>
    <t>096 0401 2330190019 853</t>
  </si>
  <si>
    <t>Уплата иных платежей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</si>
</sst>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&quot; &quot;##0.00_ ;[Red]\-#&quot; &quot;##0.00\ "/>
    <numFmt numFmtId="181" formatCode="#&quot; &quot;##0.00_ "/>
    <numFmt numFmtId="182" formatCode="#&quot; &quot;##0.0_ ;[Red]\-#&quot; &quot;##0.0\ "/>
    <numFmt numFmtId="183" formatCode="#&quot; &quot;##0.0_ "/>
    <numFmt numFmtId="184" formatCode="0.0"/>
    <numFmt numFmtId="185" formatCode="0.0_ ;[Red]\-0.0\ "/>
    <numFmt numFmtId="186" formatCode="#,##0.00_ ;[Red]\-#,##0.00\ "/>
  </numFmts>
  <fonts count="4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186" fontId="1" fillId="0" borderId="10" xfId="0" applyNumberFormat="1" applyFont="1" applyBorder="1" applyAlignment="1">
      <alignment horizontal="center" vertical="center" wrapText="1"/>
    </xf>
    <xf numFmtId="186" fontId="7" fillId="0" borderId="10" xfId="0" applyNumberFormat="1" applyFon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1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="150" zoomScaleSheetLayoutView="150" zoomScalePageLayoutView="0" workbookViewId="0" topLeftCell="A1">
      <selection activeCell="A11" sqref="A11"/>
    </sheetView>
  </sheetViews>
  <sheetFormatPr defaultColWidth="9.00390625" defaultRowHeight="12.75"/>
  <cols>
    <col min="1" max="1" width="60.375" style="0" customWidth="1"/>
    <col min="2" max="2" width="23.875" style="4" customWidth="1"/>
    <col min="3" max="3" width="16.625" style="17" customWidth="1"/>
    <col min="4" max="4" width="13.75390625" style="18" customWidth="1"/>
    <col min="5" max="5" width="13.25390625" style="17" customWidth="1"/>
  </cols>
  <sheetData>
    <row r="1" spans="3:5" ht="12.75">
      <c r="C1" s="23"/>
      <c r="D1" s="23"/>
      <c r="E1" s="23"/>
    </row>
    <row r="2" spans="1:5" ht="12.75">
      <c r="A2" s="24" t="s">
        <v>34</v>
      </c>
      <c r="B2" s="24"/>
      <c r="C2" s="24"/>
      <c r="D2" s="24"/>
      <c r="E2" s="24"/>
    </row>
    <row r="3" spans="1:5" ht="12.75">
      <c r="A3" s="24" t="s">
        <v>2</v>
      </c>
      <c r="B3" s="24"/>
      <c r="C3" s="24"/>
      <c r="D3" s="24"/>
      <c r="E3" s="24"/>
    </row>
    <row r="5" ht="12.75">
      <c r="A5" s="7" t="s">
        <v>1</v>
      </c>
    </row>
    <row r="6" spans="1:5" s="3" customFormat="1" ht="33.75" customHeight="1">
      <c r="A6" s="2" t="s">
        <v>3</v>
      </c>
      <c r="B6" s="5" t="s">
        <v>4</v>
      </c>
      <c r="C6" s="19" t="s">
        <v>5</v>
      </c>
      <c r="D6" s="19" t="s">
        <v>6</v>
      </c>
      <c r="E6" s="19" t="s">
        <v>7</v>
      </c>
    </row>
    <row r="7" spans="1:5" ht="12.75">
      <c r="A7" s="1">
        <v>1</v>
      </c>
      <c r="B7" s="6">
        <v>2</v>
      </c>
      <c r="C7" s="6">
        <v>3</v>
      </c>
      <c r="D7" s="6">
        <v>4</v>
      </c>
      <c r="E7" s="6">
        <v>5</v>
      </c>
    </row>
    <row r="8" spans="1:5" ht="15.75">
      <c r="A8" s="12" t="s">
        <v>8</v>
      </c>
      <c r="B8" s="13" t="s">
        <v>0</v>
      </c>
      <c r="C8" s="20">
        <f>C10+C22</f>
        <v>34135.57000000001</v>
      </c>
      <c r="D8" s="20">
        <f>D10+D22</f>
        <v>6771</v>
      </c>
      <c r="E8" s="20">
        <f>E10+E22</f>
        <v>27364.570000000003</v>
      </c>
    </row>
    <row r="9" spans="1:5" ht="15">
      <c r="A9" s="11" t="s">
        <v>9</v>
      </c>
      <c r="B9" s="9"/>
      <c r="C9" s="21"/>
      <c r="D9" s="21"/>
      <c r="E9" s="21"/>
    </row>
    <row r="10" spans="1:5" ht="18" customHeight="1">
      <c r="A10" s="10" t="s">
        <v>10</v>
      </c>
      <c r="B10" s="14" t="s">
        <v>11</v>
      </c>
      <c r="C10" s="22">
        <f>C11</f>
        <v>34083.170000000006</v>
      </c>
      <c r="D10" s="22">
        <f>D11</f>
        <v>6771</v>
      </c>
      <c r="E10" s="22">
        <f>E11</f>
        <v>27312.170000000002</v>
      </c>
    </row>
    <row r="11" spans="1:5" ht="51">
      <c r="A11" s="8" t="s">
        <v>30</v>
      </c>
      <c r="B11" s="14" t="s">
        <v>12</v>
      </c>
      <c r="C11" s="22">
        <f>SUM(C12:C21)</f>
        <v>34083.170000000006</v>
      </c>
      <c r="D11" s="22">
        <f>SUM(D12:D21)</f>
        <v>6771</v>
      </c>
      <c r="E11" s="22">
        <f>SUM(E12:E21)</f>
        <v>27312.170000000002</v>
      </c>
    </row>
    <row r="12" spans="1:5" ht="12.75">
      <c r="A12" s="15" t="s">
        <v>13</v>
      </c>
      <c r="B12" s="16" t="s">
        <v>21</v>
      </c>
      <c r="C12" s="21">
        <v>20769.2</v>
      </c>
      <c r="D12" s="21">
        <v>4257.15</v>
      </c>
      <c r="E12" s="21">
        <f aca="true" t="shared" si="0" ref="E12:E23">C12-D12</f>
        <v>16512.050000000003</v>
      </c>
    </row>
    <row r="13" spans="1:5" ht="38.25">
      <c r="A13" s="15" t="s">
        <v>14</v>
      </c>
      <c r="B13" s="16" t="s">
        <v>22</v>
      </c>
      <c r="C13" s="21">
        <v>6272</v>
      </c>
      <c r="D13" s="21">
        <v>1619.01</v>
      </c>
      <c r="E13" s="21">
        <f t="shared" si="0"/>
        <v>4652.99</v>
      </c>
    </row>
    <row r="14" spans="1:5" ht="25.5">
      <c r="A14" s="15" t="s">
        <v>15</v>
      </c>
      <c r="B14" s="16" t="s">
        <v>23</v>
      </c>
      <c r="C14" s="21">
        <v>602.3</v>
      </c>
      <c r="D14" s="21">
        <v>121.03</v>
      </c>
      <c r="E14" s="21">
        <f t="shared" si="0"/>
        <v>481.27</v>
      </c>
    </row>
    <row r="15" spans="1:5" ht="25.5">
      <c r="A15" s="15" t="s">
        <v>16</v>
      </c>
      <c r="B15" s="16" t="s">
        <v>24</v>
      </c>
      <c r="C15" s="21">
        <v>1425.99</v>
      </c>
      <c r="D15" s="21">
        <v>17.51</v>
      </c>
      <c r="E15" s="21">
        <f t="shared" si="0"/>
        <v>1408.48</v>
      </c>
    </row>
    <row r="16" spans="1:5" ht="25.5">
      <c r="A16" s="15" t="s">
        <v>17</v>
      </c>
      <c r="B16" s="16" t="s">
        <v>25</v>
      </c>
      <c r="C16" s="21">
        <v>4948.48</v>
      </c>
      <c r="D16" s="21">
        <v>755.49</v>
      </c>
      <c r="E16" s="21">
        <f t="shared" si="0"/>
        <v>4192.99</v>
      </c>
    </row>
    <row r="17" spans="1:5" ht="76.5">
      <c r="A17" s="15" t="s">
        <v>18</v>
      </c>
      <c r="B17" s="16" t="s">
        <v>26</v>
      </c>
      <c r="C17" s="21">
        <v>0</v>
      </c>
      <c r="D17" s="21">
        <v>0</v>
      </c>
      <c r="E17" s="21">
        <f t="shared" si="0"/>
        <v>0</v>
      </c>
    </row>
    <row r="18" spans="1:5" ht="12.75">
      <c r="A18" s="15" t="s">
        <v>19</v>
      </c>
      <c r="B18" s="16" t="s">
        <v>27</v>
      </c>
      <c r="C18" s="21">
        <v>14.4</v>
      </c>
      <c r="D18" s="21">
        <v>0</v>
      </c>
      <c r="E18" s="21">
        <f t="shared" si="0"/>
        <v>14.4</v>
      </c>
    </row>
    <row r="19" spans="1:5" ht="12.75">
      <c r="A19" s="15" t="s">
        <v>20</v>
      </c>
      <c r="B19" s="16" t="s">
        <v>28</v>
      </c>
      <c r="C19" s="21">
        <v>40.8</v>
      </c>
      <c r="D19" s="21">
        <v>0</v>
      </c>
      <c r="E19" s="21">
        <f>C19-D19</f>
        <v>40.8</v>
      </c>
    </row>
    <row r="20" spans="1:5" ht="12.75">
      <c r="A20" s="15" t="s">
        <v>36</v>
      </c>
      <c r="B20" s="16" t="s">
        <v>35</v>
      </c>
      <c r="C20" s="21">
        <v>5.9</v>
      </c>
      <c r="D20" s="21">
        <v>0</v>
      </c>
      <c r="E20" s="21">
        <f t="shared" si="0"/>
        <v>5.9</v>
      </c>
    </row>
    <row r="21" spans="1:5" ht="25.5">
      <c r="A21" s="15" t="s">
        <v>15</v>
      </c>
      <c r="B21" s="16" t="s">
        <v>29</v>
      </c>
      <c r="C21" s="21">
        <v>4.1</v>
      </c>
      <c r="D21" s="21">
        <v>0.81</v>
      </c>
      <c r="E21" s="21">
        <f t="shared" si="0"/>
        <v>3.2899999999999996</v>
      </c>
    </row>
    <row r="22" spans="1:5" ht="18" customHeight="1">
      <c r="A22" s="10" t="s">
        <v>31</v>
      </c>
      <c r="B22" s="14" t="s">
        <v>32</v>
      </c>
      <c r="C22" s="22">
        <f>C23</f>
        <v>52.4</v>
      </c>
      <c r="D22" s="22">
        <f>D23</f>
        <v>0</v>
      </c>
      <c r="E22" s="22">
        <f>E23</f>
        <v>52.4</v>
      </c>
    </row>
    <row r="23" spans="1:5" ht="25.5">
      <c r="A23" s="15" t="s">
        <v>17</v>
      </c>
      <c r="B23" s="16" t="s">
        <v>33</v>
      </c>
      <c r="C23" s="21">
        <v>52.4</v>
      </c>
      <c r="D23" s="21">
        <v>0</v>
      </c>
      <c r="E23" s="21">
        <f t="shared" si="0"/>
        <v>52.4</v>
      </c>
    </row>
  </sheetData>
  <sheetProtection/>
  <mergeCells count="3">
    <mergeCell ref="C1:E1"/>
    <mergeCell ref="A2:E2"/>
    <mergeCell ref="A3:E3"/>
  </mergeCells>
  <printOptions/>
  <pageMargins left="0.3937007874015748" right="0.3937007874015748" top="0.5511811023622047" bottom="0.3937007874015748" header="0.5118110236220472" footer="0.11811023622047245"/>
  <pageSetup horizontalDpi="600" verticalDpi="600" orientation="landscape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Личко В.В.</cp:lastModifiedBy>
  <cp:lastPrinted>2012-07-09T14:25:22Z</cp:lastPrinted>
  <dcterms:created xsi:type="dcterms:W3CDTF">2008-01-09T07:30:20Z</dcterms:created>
  <dcterms:modified xsi:type="dcterms:W3CDTF">2018-04-05T07:57:57Z</dcterms:modified>
  <cp:category/>
  <cp:version/>
  <cp:contentType/>
  <cp:contentStatus/>
</cp:coreProperties>
</file>